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095"/>
  </bookViews>
  <sheets>
    <sheet name="Funded courses " sheetId="9" r:id="rId1"/>
    <sheet name="Scenario 2 (2)" sheetId="3" state="hidden" r:id="rId2"/>
  </sheets>
  <externalReferences>
    <externalReference r:id="rId3"/>
  </externalReferences>
  <definedNames>
    <definedName name="_xlnm.Print_Area" localSheetId="0">'Funded courses '!$A$1:$C$25</definedName>
    <definedName name="_xlnm.Print_Area" localSheetId="1">'Scenario 2 (2)'!$A$1:$G$56</definedName>
  </definedNames>
  <calcPr calcId="145621"/>
</workbook>
</file>

<file path=xl/calcChain.xml><?xml version="1.0" encoding="utf-8"?>
<calcChain xmlns="http://schemas.openxmlformats.org/spreadsheetml/2006/main">
  <c r="A24" i="9" l="1"/>
  <c r="B24" i="9"/>
  <c r="G55" i="3" l="1"/>
  <c r="F54" i="3"/>
  <c r="E54" i="3"/>
  <c r="D54" i="3"/>
  <c r="C54" i="3"/>
  <c r="I53" i="3"/>
  <c r="G53" i="3"/>
  <c r="G52" i="3"/>
  <c r="I52" i="3"/>
  <c r="G51" i="3"/>
  <c r="I51" i="3"/>
  <c r="G50" i="3"/>
  <c r="I50" i="3"/>
  <c r="I49" i="3"/>
  <c r="G49" i="3"/>
  <c r="G48" i="3"/>
  <c r="I48" i="3"/>
  <c r="G47" i="3"/>
  <c r="I47" i="3"/>
  <c r="G46" i="3"/>
  <c r="I46" i="3"/>
  <c r="I45" i="3"/>
  <c r="G45" i="3"/>
  <c r="G44" i="3"/>
  <c r="I44" i="3"/>
  <c r="G43" i="3"/>
  <c r="I43" i="3"/>
  <c r="G42" i="3"/>
  <c r="I42" i="3"/>
  <c r="I41" i="3"/>
  <c r="G41" i="3"/>
  <c r="G40" i="3"/>
  <c r="I40" i="3"/>
  <c r="G39" i="3"/>
  <c r="I39" i="3"/>
  <c r="G38" i="3"/>
  <c r="I38" i="3"/>
  <c r="I37" i="3"/>
  <c r="G37" i="3"/>
  <c r="G36" i="3"/>
  <c r="I36" i="3"/>
  <c r="G35" i="3"/>
  <c r="I35" i="3"/>
  <c r="G34" i="3"/>
  <c r="I34" i="3"/>
  <c r="I33" i="3"/>
  <c r="G33" i="3"/>
  <c r="G32" i="3"/>
  <c r="I32" i="3"/>
  <c r="G31" i="3"/>
  <c r="I31" i="3"/>
  <c r="G30" i="3"/>
  <c r="I30" i="3"/>
  <c r="I29" i="3"/>
  <c r="G29" i="3"/>
  <c r="G28" i="3"/>
  <c r="I28" i="3"/>
  <c r="G27" i="3"/>
  <c r="I27" i="3"/>
  <c r="G26" i="3"/>
  <c r="I26" i="3"/>
  <c r="I25" i="3"/>
  <c r="G25" i="3"/>
  <c r="G24" i="3"/>
  <c r="I24" i="3"/>
  <c r="G23" i="3"/>
  <c r="I23" i="3"/>
  <c r="G22" i="3"/>
  <c r="I22" i="3"/>
  <c r="I21" i="3"/>
  <c r="G21" i="3"/>
  <c r="G20" i="3"/>
  <c r="I20" i="3"/>
  <c r="G19" i="3"/>
  <c r="I19" i="3"/>
  <c r="G18" i="3"/>
  <c r="I18" i="3"/>
  <c r="I17" i="3"/>
  <c r="G17" i="3"/>
  <c r="G16" i="3"/>
  <c r="I16" i="3"/>
  <c r="G15" i="3"/>
  <c r="I15" i="3"/>
  <c r="G14" i="3"/>
  <c r="I14" i="3"/>
  <c r="I13" i="3"/>
  <c r="G13" i="3"/>
  <c r="G12" i="3"/>
  <c r="I12" i="3"/>
  <c r="G11" i="3"/>
  <c r="I11" i="3"/>
  <c r="G10" i="3"/>
  <c r="I10" i="3"/>
  <c r="I9" i="3"/>
  <c r="G9" i="3"/>
  <c r="G7" i="3"/>
  <c r="I7" i="3"/>
  <c r="G6" i="3"/>
  <c r="I6" i="3"/>
  <c r="G5" i="3"/>
  <c r="I5" i="3"/>
  <c r="I54" i="3"/>
  <c r="I58" i="3"/>
  <c r="G54" i="3"/>
</calcChain>
</file>

<file path=xl/sharedStrings.xml><?xml version="1.0" encoding="utf-8"?>
<sst xmlns="http://schemas.openxmlformats.org/spreadsheetml/2006/main" count="155" uniqueCount="123">
  <si>
    <t>Health Education England (South West) and University of the West of England</t>
  </si>
  <si>
    <t>Module Codes</t>
  </si>
  <si>
    <t>Community and Primary Care Multi-Professional Common Foundation Programme two modules (Integrated Community Care in Context &amp; Integrated Community Care Practice)</t>
  </si>
  <si>
    <t>Integrated Community Care in Context (UZTSW6-20-3/UZTSW7 20-M) and Integrated Community Practice (UZTSW8-20-3/UZTSW9-20-M</t>
  </si>
  <si>
    <t xml:space="preserve"> Leadership and Innovation </t>
  </si>
  <si>
    <t>UZTSVU-20-3/ UZTSVV-20-M</t>
  </si>
  <si>
    <t>Integrated Advanced Practice in Context: (UZTSW4-20-M/UZTSVW-20-3)  Developing Advanced Practice (UZTR1R-20-3/UZTR1S-20-M)</t>
  </si>
  <si>
    <t>Context Specific Modules</t>
  </si>
  <si>
    <t>Accelerating Learning  for Professionals</t>
  </si>
  <si>
    <t>UZTR1D-20-2</t>
  </si>
  <si>
    <t xml:space="preserve">Advanced Cardiac Care  </t>
  </si>
  <si>
    <t>UZWR18-20-M</t>
  </si>
  <si>
    <t>Advancing Practice in Long Term Conditions</t>
  </si>
  <si>
    <t>UZWSVQ-20-3/UZWSVR-20-M</t>
  </si>
  <si>
    <t xml:space="preserve">Asthma </t>
  </si>
  <si>
    <t>Burn Care and Rehabilitation</t>
  </si>
  <si>
    <t>UZWRWW-40-3/UZWSWC-40-M</t>
  </si>
  <si>
    <t xml:space="preserve">Care of the Acutely Ill Adult </t>
  </si>
  <si>
    <t>UZWR19-20-3/UZWR1A-20-M</t>
  </si>
  <si>
    <t>Care of the Adult with Diabetes</t>
  </si>
  <si>
    <t xml:space="preserve">UZTR3Q-20-3/UZTSVX-20-M </t>
  </si>
  <si>
    <t>Care of the Child and Young Person with Cancer</t>
  </si>
  <si>
    <t>UZURR4-20-3 /UZURR5-20-M</t>
  </si>
  <si>
    <t xml:space="preserve">Chronic and Acute Care Management of Chronic Obstructive Pulmonary Disease (COPD) </t>
  </si>
  <si>
    <t>UZWSVS-20-3/UZWSVT-20-M</t>
  </si>
  <si>
    <t>Communication Skills in Cancer and Palliative Care</t>
  </si>
  <si>
    <t>UZTR3X-20-3/UZTR7R-20-M</t>
  </si>
  <si>
    <t xml:space="preserve">Complex Pregnancy, Assessment of Risk and Care Planning  </t>
  </si>
  <si>
    <t>UZURXV-20-3/UZURXU-20-M</t>
  </si>
  <si>
    <t>Complexities of Caring for Older People</t>
  </si>
  <si>
    <t xml:space="preserve">UZTRWM-20-3/UZTRWN-20-M </t>
  </si>
  <si>
    <t>Critical Care in Practice</t>
  </si>
  <si>
    <t>UZWR1E-20-3/UZWR1F-20-M</t>
  </si>
  <si>
    <t>Current Issues in Community Practice</t>
  </si>
  <si>
    <t>UZTS7M-20-3/UZTS7N-20-M</t>
  </si>
  <si>
    <t>Dual Diagnosis: Substance Misuse and Mental Health</t>
  </si>
  <si>
    <t>UZZRQ8-20-3/UZZRSM-20-M</t>
  </si>
  <si>
    <t xml:space="preserve">Emergency Practitioner  programme  </t>
  </si>
  <si>
    <t>ENP-60-3 / ENP-60-M</t>
  </si>
  <si>
    <t>End of Life Care</t>
  </si>
  <si>
    <t>UZTR6Y-20-3/UZTSAE-20-M</t>
  </si>
  <si>
    <t xml:space="preserve">Essentials of Renal Care </t>
  </si>
  <si>
    <t>UZWRVT-20-3/UZWRVU-20-M</t>
  </si>
  <si>
    <t>Evidencing Work Based Learning</t>
  </si>
  <si>
    <t>Various</t>
  </si>
  <si>
    <t>Examination of the New-born</t>
  </si>
  <si>
    <t>UZUR14-20-3/UZUR15-20-M</t>
  </si>
  <si>
    <t>Fundamental Principles of Dementia Care and Principles of Dementia Care (same module but at 3 and M)</t>
  </si>
  <si>
    <t xml:space="preserve">UZTRWL-20-3 /UZTRWR-20-M </t>
  </si>
  <si>
    <t xml:space="preserve">Leading the Drive for Promoting Normal Childbirth  </t>
  </si>
  <si>
    <t>UZURXW-20-3/UZURXX-20-M</t>
  </si>
  <si>
    <t>Medication Management in Mental Health Practice</t>
  </si>
  <si>
    <t>UZZS36-20-3</t>
  </si>
  <si>
    <t>Mental Health and Wellbeing for Children and Young People</t>
  </si>
  <si>
    <t>UZUR4E-20-3/UZUSKA-20-M</t>
  </si>
  <si>
    <t>Minor Illness and Minor Injury in Children</t>
  </si>
  <si>
    <t>UZUR13-20-3/UZURY4-20-M</t>
  </si>
  <si>
    <t>Motivational Interviewing</t>
  </si>
  <si>
    <t>UZZSWH-20-3/UZZRWT-20-M</t>
  </si>
  <si>
    <t>Neonatal Nurse Education Course QIS</t>
  </si>
  <si>
    <t>UZURVS-40-3/UZURVR-40-M</t>
  </si>
  <si>
    <t>Pathophysiology and Diagnostic Reasoning for Advanced Practice</t>
  </si>
  <si>
    <t>UZWRWX-20-M</t>
  </si>
  <si>
    <t xml:space="preserve">Perinatal Mental Heath for Health and Social Care Practitioners </t>
  </si>
  <si>
    <t>UZZR1H-20-3/UZZRXN-20-M</t>
  </si>
  <si>
    <t>Physical Assessment and Clinical Reasoning</t>
  </si>
  <si>
    <t>UZWRWV-20-3/UZWRWU-20-M</t>
  </si>
  <si>
    <t>Physical Assessment and Clinical Reasoning of the Presenting Child</t>
  </si>
  <si>
    <t>UZUSWE-20-3/UZUSWD-20-M</t>
  </si>
  <si>
    <t xml:space="preserve">Principles of Cardiac Care </t>
  </si>
  <si>
    <t>UZWRWY-20-3</t>
  </si>
  <si>
    <t xml:space="preserve">Principles of Children's Emergency Care </t>
  </si>
  <si>
    <t>UZUSWF-20-3/UZUSWG-20-M</t>
  </si>
  <si>
    <t>Principles of Critical Care</t>
  </si>
  <si>
    <t>UZWR1B-20-3/UZWR1C-20-M</t>
  </si>
  <si>
    <t xml:space="preserve">Principles of Emergency Care </t>
  </si>
  <si>
    <t>UZWSVY-20-3/UZWSW3-20-M</t>
  </si>
  <si>
    <t>Principles of Neurosciences</t>
  </si>
  <si>
    <t>UZWSAC-20-3/UZWSAD-20-M</t>
  </si>
  <si>
    <t xml:space="preserve">Public health and Health Promotion </t>
  </si>
  <si>
    <t>UZVRE4-20-3/UZVS9H-20-M</t>
  </si>
  <si>
    <t>Remote clinical  decision making SWAST</t>
  </si>
  <si>
    <t>UZYSWN-20-3</t>
  </si>
  <si>
    <t>Stroke Care</t>
  </si>
  <si>
    <t>UZWRVJ-20-3/UZWRVK-20-M</t>
  </si>
  <si>
    <t xml:space="preserve">The Management of Head and Neck Cancer </t>
  </si>
  <si>
    <t>UZWSGV-20-M</t>
  </si>
  <si>
    <t>The Nature and Treatment of Cancer</t>
  </si>
  <si>
    <t>UZTSWA-20-3/UZTSWB-20-M</t>
  </si>
  <si>
    <t>Working with a Person Experiencing Mental Health Crisis</t>
  </si>
  <si>
    <t>UZZRX9-20-3/UZZRX8-20-M</t>
  </si>
  <si>
    <t>Non-medical prescribing</t>
  </si>
  <si>
    <t>UZTRTU-40-M / UZTRTV-40-3</t>
  </si>
  <si>
    <t>Supporting and Managing Those at Risk of Suicide</t>
  </si>
  <si>
    <t>UZZRXT-20-3 / UZZRUS-20-M</t>
  </si>
  <si>
    <t>Yeovil District Hospital NHS FT</t>
  </si>
  <si>
    <t>Taunton and Somerset NHS FT</t>
  </si>
  <si>
    <t>Somerset Partnership NHS FT</t>
  </si>
  <si>
    <t>STP Total</t>
  </si>
  <si>
    <t>TOTAL</t>
  </si>
  <si>
    <t>Multi-Professional Foundation Programme for Advancing Practice 2 Modules Integrated Advanced Practice in Context &amp; Developing Advanced Practice.</t>
  </si>
  <si>
    <t>Somerset CCG for Primary Care</t>
  </si>
  <si>
    <t>Workforce Transformation Module List for Somerset STP for 2018/19</t>
  </si>
  <si>
    <t>UZTRUU-20-3/UZTRUT-20-M</t>
  </si>
  <si>
    <t xml:space="preserve">Promoting sexual health </t>
  </si>
  <si>
    <t>UZVSJC-20-M/UZVSQA-20-3</t>
  </si>
  <si>
    <t xml:space="preserve">Integrated practice for sexual and reproductive Healthcare </t>
  </si>
  <si>
    <t>UZVRVC-20-3</t>
  </si>
  <si>
    <t>Module Costs £</t>
  </si>
  <si>
    <t>Total cost</t>
  </si>
  <si>
    <t>Budget for 2018/19</t>
  </si>
  <si>
    <t>Under/over spend</t>
  </si>
  <si>
    <t>Course Title</t>
  </si>
  <si>
    <t>Role</t>
  </si>
  <si>
    <t>Able to be released</t>
  </si>
  <si>
    <t>Practice Name</t>
  </si>
  <si>
    <t>PCN</t>
  </si>
  <si>
    <t>Completed By</t>
  </si>
  <si>
    <t>PCN  agreed Priority Y/N</t>
  </si>
  <si>
    <t>Supporting Comments</t>
  </si>
  <si>
    <t>Applicant(s)Name</t>
  </si>
  <si>
    <t>Somerset STP allocation for Primary Care from HEE UWE contract and CPD Monies 2020/21</t>
  </si>
  <si>
    <t>Places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</si>
</sst>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4" fillId="6" borderId="1" xfId="1" applyFont="1" applyFill="1" applyBorder="1" applyAlignment="1">
      <alignment horizontal="center" vertical="center" wrapText="1"/>
    </xf>
    <xf numFmtId="0" fontId="5" fillId="0" borderId="2" xfId="5" applyBorder="1" applyAlignment="1">
      <alignment vertical="center"/>
    </xf>
    <xf numFmtId="0" fontId="7" fillId="7" borderId="2" xfId="0" applyFont="1" applyFill="1" applyBorder="1" applyAlignment="1">
      <alignment wrapText="1"/>
    </xf>
    <xf numFmtId="0" fontId="5" fillId="6" borderId="2" xfId="5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6" borderId="5" xfId="5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6" fillId="6" borderId="8" xfId="3" applyFont="1" applyFill="1" applyBorder="1" applyAlignment="1">
      <alignment vertical="center" wrapText="1"/>
    </xf>
    <xf numFmtId="0" fontId="6" fillId="7" borderId="8" xfId="0" applyFont="1" applyFill="1" applyBorder="1" applyAlignment="1">
      <alignment wrapText="1"/>
    </xf>
    <xf numFmtId="0" fontId="0" fillId="8" borderId="8" xfId="0" applyFill="1" applyBorder="1" applyAlignment="1">
      <alignment horizontal="center"/>
    </xf>
    <xf numFmtId="0" fontId="6" fillId="6" borderId="8" xfId="4" applyFont="1" applyFill="1" applyBorder="1" applyAlignment="1">
      <alignment vertical="center" wrapText="1"/>
    </xf>
    <xf numFmtId="0" fontId="6" fillId="6" borderId="8" xfId="2" applyFont="1" applyFill="1" applyBorder="1" applyAlignment="1">
      <alignment vertical="center" wrapText="1"/>
    </xf>
    <xf numFmtId="0" fontId="6" fillId="6" borderId="9" xfId="4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7" fillId="6" borderId="9" xfId="4" applyFont="1" applyFill="1" applyBorder="1" applyAlignment="1">
      <alignment vertical="center" wrapText="1"/>
    </xf>
    <xf numFmtId="0" fontId="5" fillId="0" borderId="2" xfId="5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8" xfId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3" fillId="0" borderId="0" xfId="0" applyFont="1"/>
    <xf numFmtId="0" fontId="4" fillId="6" borderId="10" xfId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/>
    <xf numFmtId="0" fontId="0" fillId="0" borderId="0" xfId="0" applyFont="1" applyAlignment="1">
      <alignment horizontal="center"/>
    </xf>
    <xf numFmtId="0" fontId="5" fillId="6" borderId="11" xfId="5" applyFont="1" applyFill="1" applyBorder="1" applyAlignment="1">
      <alignment vertical="center" wrapText="1"/>
    </xf>
    <xf numFmtId="0" fontId="5" fillId="0" borderId="11" xfId="5" applyFont="1" applyBorder="1" applyAlignment="1">
      <alignment vertical="center" wrapText="1"/>
    </xf>
    <xf numFmtId="0" fontId="5" fillId="6" borderId="12" xfId="5" applyFont="1" applyFill="1" applyBorder="1" applyAlignment="1">
      <alignment vertical="center" wrapText="1"/>
    </xf>
    <xf numFmtId="0" fontId="14" fillId="6" borderId="13" xfId="4" applyFont="1" applyFill="1" applyBorder="1" applyAlignment="1">
      <alignment vertical="center" wrapText="1"/>
    </xf>
    <xf numFmtId="0" fontId="14" fillId="6" borderId="13" xfId="3" applyFont="1" applyFill="1" applyBorder="1" applyAlignment="1">
      <alignment vertical="center" wrapText="1"/>
    </xf>
    <xf numFmtId="1" fontId="14" fillId="6" borderId="14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/>
    <xf numFmtId="0" fontId="0" fillId="0" borderId="15" xfId="0" applyBorder="1"/>
    <xf numFmtId="0" fontId="14" fillId="6" borderId="12" xfId="2" applyFont="1" applyFill="1" applyBorder="1" applyAlignment="1">
      <alignment vertical="center" wrapText="1"/>
    </xf>
    <xf numFmtId="1" fontId="4" fillId="6" borderId="8" xfId="1" applyNumberFormat="1" applyFont="1" applyFill="1" applyBorder="1" applyAlignment="1">
      <alignment horizontal="center" vertical="center" wrapText="1"/>
    </xf>
    <xf numFmtId="1" fontId="4" fillId="6" borderId="17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/>
    </xf>
    <xf numFmtId="1" fontId="14" fillId="6" borderId="18" xfId="1" applyNumberFormat="1" applyFont="1" applyFill="1" applyBorder="1" applyAlignment="1">
      <alignment horizontal="center" vertical="center" wrapText="1"/>
    </xf>
    <xf numFmtId="1" fontId="14" fillId="0" borderId="14" xfId="1" applyNumberFormat="1" applyFont="1" applyFill="1" applyBorder="1" applyAlignment="1">
      <alignment horizontal="center" vertical="center" wrapText="1"/>
    </xf>
    <xf numFmtId="1" fontId="14" fillId="0" borderId="19" xfId="1" applyNumberFormat="1" applyFont="1" applyFill="1" applyBorder="1" applyAlignment="1">
      <alignment horizontal="center" vertical="center" wrapText="1"/>
    </xf>
    <xf numFmtId="1" fontId="14" fillId="6" borderId="8" xfId="1" applyNumberFormat="1" applyFont="1" applyFill="1" applyBorder="1" applyAlignment="1">
      <alignment horizontal="center" vertical="center" wrapText="1"/>
    </xf>
    <xf numFmtId="1" fontId="14" fillId="0" borderId="8" xfId="1" applyNumberFormat="1" applyFont="1" applyFill="1" applyBorder="1" applyAlignment="1">
      <alignment horizontal="center" vertical="center" wrapText="1"/>
    </xf>
    <xf numFmtId="1" fontId="14" fillId="6" borderId="15" xfId="1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5" fillId="6" borderId="21" xfId="5" applyFont="1" applyFill="1" applyBorder="1" applyAlignment="1">
      <alignment vertical="center" wrapText="1"/>
    </xf>
    <xf numFmtId="0" fontId="14" fillId="6" borderId="21" xfId="4" applyFont="1" applyFill="1" applyBorder="1" applyAlignment="1">
      <alignment vertical="center" wrapText="1"/>
    </xf>
    <xf numFmtId="0" fontId="4" fillId="9" borderId="10" xfId="1" applyFont="1" applyFill="1" applyBorder="1" applyAlignment="1">
      <alignment horizontal="center" vertical="center" wrapText="1"/>
    </xf>
    <xf numFmtId="1" fontId="14" fillId="9" borderId="15" xfId="1" applyNumberFormat="1" applyFont="1" applyFill="1" applyBorder="1" applyAlignment="1">
      <alignment horizontal="center" vertical="center" wrapText="1"/>
    </xf>
    <xf numFmtId="1" fontId="14" fillId="9" borderId="8" xfId="1" applyNumberFormat="1" applyFont="1" applyFill="1" applyBorder="1" applyAlignment="1">
      <alignment horizontal="center" vertical="center" wrapText="1"/>
    </xf>
    <xf numFmtId="1" fontId="4" fillId="9" borderId="8" xfId="1" applyNumberFormat="1" applyFont="1" applyFill="1" applyBorder="1" applyAlignment="1">
      <alignment horizontal="center" vertical="center" wrapText="1"/>
    </xf>
  </cellXfs>
  <cellStyles count="6">
    <cellStyle name="60% - Accent4" xfId="3" builtinId="44"/>
    <cellStyle name="Accent1" xfId="1" builtinId="29"/>
    <cellStyle name="Accent2" xfId="2" builtinId="33"/>
    <cellStyle name="Accent5" xfId="4" builtinId="45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anna.bojarska\AppData\Local\Microsoft\Windows\INetCache\Content.Outlook\4G8WG960\Archive%20-%2020202%20CONTRACT%20BITS%20ONLY\Somerset%20allocation%20HEE%20UWE%20contract%20modules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20 confirmed"/>
      <sheetName val="Scenario 2 (2)"/>
    </sheetNames>
    <sheetDataSet>
      <sheetData sheetId="0">
        <row r="54">
          <cell r="A54" t="str">
            <v>Working with a Person Experiencing Mental Health Crisis</v>
          </cell>
          <cell r="B54" t="str">
            <v>UZZRX9-20-3/UZZRX8-20-M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urses.uwe.ac.uk/UZWRWV203/2016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urses.uwe.ac.uk/UZZRQ8203/2016" TargetMode="External"/><Relationship Id="rId7" Type="http://schemas.openxmlformats.org/officeDocument/2006/relationships/hyperlink" Target="http://courses.uwe.ac.uk/UZWRWX20M/2016" TargetMode="External"/><Relationship Id="rId12" Type="http://schemas.openxmlformats.org/officeDocument/2006/relationships/hyperlink" Target="http://courses.uwe.ac.uk/UZWSVQ203/2016" TargetMode="External"/><Relationship Id="rId2" Type="http://schemas.openxmlformats.org/officeDocument/2006/relationships/hyperlink" Target="http://courses.uwe.ac.uk/UZTRWM203/2016" TargetMode="External"/><Relationship Id="rId1" Type="http://schemas.openxmlformats.org/officeDocument/2006/relationships/hyperlink" Target="http://courses.uwe.ac.uk/UZTR3Q203/2016" TargetMode="External"/><Relationship Id="rId6" Type="http://schemas.openxmlformats.org/officeDocument/2006/relationships/hyperlink" Target="http://courses.uwe.ac.uk/UZZSWH203/2016" TargetMode="External"/><Relationship Id="rId11" Type="http://schemas.openxmlformats.org/officeDocument/2006/relationships/hyperlink" Target="http://www1.uwe.ac.uk/whatcanistudy/professionaldevelopment/coursesbysector/health/advancedpracticeprogramme.aspx" TargetMode="External"/><Relationship Id="rId5" Type="http://schemas.openxmlformats.org/officeDocument/2006/relationships/hyperlink" Target="http://courses.uwe.ac.uk/UZUR13203/2016" TargetMode="External"/><Relationship Id="rId10" Type="http://schemas.openxmlformats.org/officeDocument/2006/relationships/hyperlink" Target="http://courses.uwe.ac.uk/Z51000077/2017" TargetMode="External"/><Relationship Id="rId4" Type="http://schemas.openxmlformats.org/officeDocument/2006/relationships/hyperlink" Target="http://courses.uwe.ac.uk/UZTRWL203/2016" TargetMode="External"/><Relationship Id="rId9" Type="http://schemas.openxmlformats.org/officeDocument/2006/relationships/hyperlink" Target="http://courses.uwe.ac.uk/UZUSWE203/201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ourses.uwe.ac.uk/UZURR4203/2016" TargetMode="External"/><Relationship Id="rId13" Type="http://schemas.openxmlformats.org/officeDocument/2006/relationships/hyperlink" Target="http://courses.uwe.ac.uk/UZWR1E203/2016" TargetMode="External"/><Relationship Id="rId18" Type="http://schemas.openxmlformats.org/officeDocument/2006/relationships/hyperlink" Target="http://courses.uwe.ac.uk/UZWRVT203/2016" TargetMode="External"/><Relationship Id="rId26" Type="http://schemas.openxmlformats.org/officeDocument/2006/relationships/hyperlink" Target="http://courses.uwe.ac.uk/UZZSWH203/2016" TargetMode="External"/><Relationship Id="rId39" Type="http://schemas.openxmlformats.org/officeDocument/2006/relationships/hyperlink" Target="http://courses.uwe.ac.uk/UZWSGV20M/2016" TargetMode="External"/><Relationship Id="rId3" Type="http://schemas.openxmlformats.org/officeDocument/2006/relationships/hyperlink" Target="http://courses.uwe.ac.uk/UZWR1820M/2016" TargetMode="External"/><Relationship Id="rId21" Type="http://schemas.openxmlformats.org/officeDocument/2006/relationships/hyperlink" Target="http://courses.uwe.ac.uk/UZTRWL203/2016" TargetMode="External"/><Relationship Id="rId34" Type="http://schemas.openxmlformats.org/officeDocument/2006/relationships/hyperlink" Target="http://courses.uwe.ac.uk/UZWR1B203/2016" TargetMode="External"/><Relationship Id="rId42" Type="http://schemas.openxmlformats.org/officeDocument/2006/relationships/hyperlink" Target="http://www1.uwe.ac.uk/whatcanistudy/professionaldevelopment/coursesbysector/health/advancedpracticeprogramme.aspx" TargetMode="External"/><Relationship Id="rId7" Type="http://schemas.openxmlformats.org/officeDocument/2006/relationships/hyperlink" Target="http://courses.uwe.ac.uk/UZTR3Q203/2016" TargetMode="External"/><Relationship Id="rId12" Type="http://schemas.openxmlformats.org/officeDocument/2006/relationships/hyperlink" Target="http://courses.uwe.ac.uk/UZTRWM203/2016" TargetMode="External"/><Relationship Id="rId17" Type="http://schemas.openxmlformats.org/officeDocument/2006/relationships/hyperlink" Target="http://courses.uwe.ac.uk/UZTR6Y203/2016" TargetMode="External"/><Relationship Id="rId25" Type="http://schemas.openxmlformats.org/officeDocument/2006/relationships/hyperlink" Target="http://courses.uwe.ac.uk/UZUR13203/2016" TargetMode="External"/><Relationship Id="rId33" Type="http://schemas.openxmlformats.org/officeDocument/2006/relationships/hyperlink" Target="http://courses.uwe.ac.uk/UZUSWF203/2016" TargetMode="External"/><Relationship Id="rId38" Type="http://schemas.openxmlformats.org/officeDocument/2006/relationships/hyperlink" Target="http://courses.uwe.ac.uk/UZWRVJ203/2016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http://courses.uwe.ac.uk/UZTR1D202/2016" TargetMode="External"/><Relationship Id="rId16" Type="http://schemas.openxmlformats.org/officeDocument/2006/relationships/hyperlink" Target="http://courses.uwe.ac.uk/Z51000068/2016" TargetMode="External"/><Relationship Id="rId20" Type="http://schemas.openxmlformats.org/officeDocument/2006/relationships/hyperlink" Target="http://courses.uwe.ac.uk/UZUR14203/2016" TargetMode="External"/><Relationship Id="rId29" Type="http://schemas.openxmlformats.org/officeDocument/2006/relationships/hyperlink" Target="http://courses.uwe.ac.uk/UZZR1H203/2016" TargetMode="External"/><Relationship Id="rId41" Type="http://schemas.openxmlformats.org/officeDocument/2006/relationships/hyperlink" Target="http://courses.uwe.ac.uk/UZTSVU203/2016" TargetMode="External"/><Relationship Id="rId1" Type="http://schemas.openxmlformats.org/officeDocument/2006/relationships/hyperlink" Target="http://www1.uwe.ac.uk/whatcanistudy/professionaldevelopment/coursesbysector/health/communitycareprogramme.aspx" TargetMode="External"/><Relationship Id="rId6" Type="http://schemas.openxmlformats.org/officeDocument/2006/relationships/hyperlink" Target="http://courses.uwe.ac.uk/UZWR19203/2016" TargetMode="External"/><Relationship Id="rId11" Type="http://schemas.openxmlformats.org/officeDocument/2006/relationships/hyperlink" Target="http://courses.uwe.ac.uk/UZURXV203/2016" TargetMode="External"/><Relationship Id="rId24" Type="http://schemas.openxmlformats.org/officeDocument/2006/relationships/hyperlink" Target="http://courses.uwe.ac.uk/UZUR4E203/2016" TargetMode="External"/><Relationship Id="rId32" Type="http://schemas.openxmlformats.org/officeDocument/2006/relationships/hyperlink" Target="http://courses.uwe.ac.uk/UZWRWY203/2016" TargetMode="External"/><Relationship Id="rId37" Type="http://schemas.openxmlformats.org/officeDocument/2006/relationships/hyperlink" Target="http://courses.uwe.ac.uk/UZVRE4203/2016" TargetMode="External"/><Relationship Id="rId40" Type="http://schemas.openxmlformats.org/officeDocument/2006/relationships/hyperlink" Target="http://courses.uwe.ac.uk/UZTSWA203/2016" TargetMode="External"/><Relationship Id="rId45" Type="http://schemas.openxmlformats.org/officeDocument/2006/relationships/hyperlink" Target="http://courses.uwe.ac.uk/UZZRX9203/2016" TargetMode="External"/><Relationship Id="rId5" Type="http://schemas.openxmlformats.org/officeDocument/2006/relationships/hyperlink" Target="http://courses.uwe.ac.uk/UZWRWW403/2016" TargetMode="External"/><Relationship Id="rId15" Type="http://schemas.openxmlformats.org/officeDocument/2006/relationships/hyperlink" Target="http://courses.uwe.ac.uk/UZZRQ8203/2016" TargetMode="External"/><Relationship Id="rId23" Type="http://schemas.openxmlformats.org/officeDocument/2006/relationships/hyperlink" Target="http://courses.uwe.ac.uk/UZZS36203/2016" TargetMode="External"/><Relationship Id="rId28" Type="http://schemas.openxmlformats.org/officeDocument/2006/relationships/hyperlink" Target="http://courses.uwe.ac.uk/UZWRWX20M/2016" TargetMode="External"/><Relationship Id="rId36" Type="http://schemas.openxmlformats.org/officeDocument/2006/relationships/hyperlink" Target="http://courses.uwe.ac.uk/UZWSAC203/2016" TargetMode="External"/><Relationship Id="rId10" Type="http://schemas.openxmlformats.org/officeDocument/2006/relationships/hyperlink" Target="http://courses.uwe.ac.uk/UZTR3X203/2016" TargetMode="External"/><Relationship Id="rId19" Type="http://schemas.openxmlformats.org/officeDocument/2006/relationships/hyperlink" Target="http://courses.uwe.ac.uk/UZWSPD153/2016" TargetMode="External"/><Relationship Id="rId31" Type="http://schemas.openxmlformats.org/officeDocument/2006/relationships/hyperlink" Target="http://courses.uwe.ac.uk/UZUSWE203/2016" TargetMode="External"/><Relationship Id="rId44" Type="http://schemas.openxmlformats.org/officeDocument/2006/relationships/hyperlink" Target="https://courses.uwe.ac.uk/UZZRXT203/2017" TargetMode="External"/><Relationship Id="rId4" Type="http://schemas.openxmlformats.org/officeDocument/2006/relationships/hyperlink" Target="http://courses.uwe.ac.uk/UZWSVQ203/2016" TargetMode="External"/><Relationship Id="rId9" Type="http://schemas.openxmlformats.org/officeDocument/2006/relationships/hyperlink" Target="http://courses.uwe.ac.uk/UZWSVS203/2016" TargetMode="External"/><Relationship Id="rId14" Type="http://schemas.openxmlformats.org/officeDocument/2006/relationships/hyperlink" Target="http://courses.uwe.ac.uk/UZTS7M203/2016" TargetMode="External"/><Relationship Id="rId22" Type="http://schemas.openxmlformats.org/officeDocument/2006/relationships/hyperlink" Target="http://courses.uwe.ac.uk/UZURXW203/2016" TargetMode="External"/><Relationship Id="rId27" Type="http://schemas.openxmlformats.org/officeDocument/2006/relationships/hyperlink" Target="http://courses.uwe.ac.uk/UZURVS403/2016" TargetMode="External"/><Relationship Id="rId30" Type="http://schemas.openxmlformats.org/officeDocument/2006/relationships/hyperlink" Target="http://courses.uwe.ac.uk/UZWRWV203/2016" TargetMode="External"/><Relationship Id="rId35" Type="http://schemas.openxmlformats.org/officeDocument/2006/relationships/hyperlink" Target="http://courses.uwe.ac.uk/UZWSVY203/2016" TargetMode="External"/><Relationship Id="rId43" Type="http://schemas.openxmlformats.org/officeDocument/2006/relationships/hyperlink" Target="http://courses.uwe.ac.uk/Z51000077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5" zoomScaleNormal="85" workbookViewId="0">
      <selection activeCell="K10" sqref="K10"/>
    </sheetView>
  </sheetViews>
  <sheetFormatPr defaultColWidth="9.140625" defaultRowHeight="15" x14ac:dyDescent="0.25"/>
  <cols>
    <col min="1" max="1" width="36" customWidth="1"/>
    <col min="2" max="2" width="30.5703125" customWidth="1"/>
    <col min="3" max="3" width="13.7109375" style="2" customWidth="1"/>
    <col min="4" max="4" width="34.28515625" style="2" customWidth="1"/>
    <col min="5" max="5" width="22.28515625" style="2" customWidth="1"/>
    <col min="6" max="6" width="13.140625" customWidth="1"/>
    <col min="8" max="8" width="22.140625" customWidth="1"/>
  </cols>
  <sheetData>
    <row r="1" spans="1:8" s="33" customFormat="1" ht="18.75" x14ac:dyDescent="0.3">
      <c r="A1" s="43" t="s">
        <v>0</v>
      </c>
      <c r="B1" s="34"/>
      <c r="C1" s="34"/>
      <c r="D1" s="34"/>
      <c r="E1" s="34"/>
    </row>
    <row r="2" spans="1:8" ht="18.75" x14ac:dyDescent="0.3">
      <c r="A2" s="42" t="s">
        <v>121</v>
      </c>
      <c r="B2" s="35"/>
      <c r="C2" s="35"/>
      <c r="D2" s="35"/>
      <c r="E2" s="35"/>
    </row>
    <row r="3" spans="1:8" ht="18.75" x14ac:dyDescent="0.3">
      <c r="A3" s="42"/>
      <c r="B3" s="35"/>
      <c r="C3" s="35"/>
      <c r="D3" s="35"/>
      <c r="E3" s="35"/>
    </row>
    <row r="4" spans="1:8" ht="18.75" x14ac:dyDescent="0.3">
      <c r="A4" s="51" t="s">
        <v>115</v>
      </c>
      <c r="B4" s="60"/>
      <c r="C4" s="60"/>
      <c r="D4" s="61"/>
      <c r="E4" s="35"/>
    </row>
    <row r="5" spans="1:8" ht="18.75" x14ac:dyDescent="0.3">
      <c r="A5" s="51" t="s">
        <v>116</v>
      </c>
      <c r="B5" s="60"/>
      <c r="C5" s="60"/>
      <c r="D5" s="61"/>
      <c r="E5" s="35"/>
    </row>
    <row r="6" spans="1:8" ht="18.75" x14ac:dyDescent="0.3">
      <c r="A6" s="51" t="s">
        <v>117</v>
      </c>
      <c r="B6" s="59"/>
      <c r="C6" s="62"/>
      <c r="D6" s="63"/>
      <c r="E6" s="35"/>
    </row>
    <row r="7" spans="1:8" ht="18.75" x14ac:dyDescent="0.3">
      <c r="A7" s="42"/>
      <c r="B7" s="35"/>
      <c r="C7" s="35"/>
      <c r="D7" s="35"/>
      <c r="E7" s="35"/>
    </row>
    <row r="8" spans="1:8" ht="19.5" thickBot="1" x14ac:dyDescent="0.35">
      <c r="A8" s="42"/>
      <c r="B8" s="35"/>
      <c r="C8" s="35"/>
      <c r="D8" s="35"/>
      <c r="E8" s="35"/>
    </row>
    <row r="9" spans="1:8" ht="69" customHeight="1" thickBot="1" x14ac:dyDescent="0.3">
      <c r="A9" s="32" t="s">
        <v>112</v>
      </c>
      <c r="B9" s="32" t="s">
        <v>1</v>
      </c>
      <c r="C9" s="66" t="s">
        <v>122</v>
      </c>
      <c r="D9" s="32" t="s">
        <v>120</v>
      </c>
      <c r="E9" s="32" t="s">
        <v>113</v>
      </c>
      <c r="F9" s="32" t="s">
        <v>118</v>
      </c>
      <c r="G9" s="32" t="s">
        <v>114</v>
      </c>
      <c r="H9" s="58" t="s">
        <v>119</v>
      </c>
    </row>
    <row r="10" spans="1:8" s="7" customFormat="1" ht="30" customHeight="1" x14ac:dyDescent="0.25">
      <c r="A10" s="36" t="s">
        <v>12</v>
      </c>
      <c r="B10" s="39" t="s">
        <v>13</v>
      </c>
      <c r="C10" s="67">
        <v>1</v>
      </c>
      <c r="D10" s="57"/>
      <c r="E10" s="52"/>
      <c r="F10" s="45"/>
      <c r="G10" s="45"/>
      <c r="H10" s="47"/>
    </row>
    <row r="11" spans="1:8" s="7" customFormat="1" ht="30" customHeight="1" x14ac:dyDescent="0.25">
      <c r="A11" s="36" t="s">
        <v>14</v>
      </c>
      <c r="B11" s="39" t="s">
        <v>103</v>
      </c>
      <c r="C11" s="68">
        <v>1</v>
      </c>
      <c r="D11" s="55"/>
      <c r="E11" s="41"/>
      <c r="F11" s="44"/>
      <c r="G11" s="44"/>
      <c r="H11" s="46"/>
    </row>
    <row r="12" spans="1:8" s="7" customFormat="1" ht="30" customHeight="1" x14ac:dyDescent="0.25">
      <c r="A12" s="36" t="s">
        <v>19</v>
      </c>
      <c r="B12" s="39" t="s">
        <v>20</v>
      </c>
      <c r="C12" s="68">
        <v>0</v>
      </c>
      <c r="D12" s="55"/>
      <c r="E12" s="41"/>
      <c r="F12" s="44"/>
      <c r="G12" s="44"/>
      <c r="H12" s="46"/>
    </row>
    <row r="13" spans="1:8" s="7" customFormat="1" ht="30" customHeight="1" x14ac:dyDescent="0.25">
      <c r="A13" s="36" t="s">
        <v>23</v>
      </c>
      <c r="B13" s="39" t="s">
        <v>24</v>
      </c>
      <c r="C13" s="68">
        <v>5</v>
      </c>
      <c r="D13" s="55"/>
      <c r="E13" s="41"/>
      <c r="F13" s="44"/>
      <c r="G13" s="44"/>
      <c r="H13" s="46"/>
    </row>
    <row r="14" spans="1:8" s="7" customFormat="1" ht="30" customHeight="1" x14ac:dyDescent="0.25">
      <c r="A14" s="36" t="s">
        <v>29</v>
      </c>
      <c r="B14" s="39" t="s">
        <v>30</v>
      </c>
      <c r="C14" s="68">
        <v>1</v>
      </c>
      <c r="D14" s="55"/>
      <c r="E14" s="41"/>
      <c r="F14" s="44"/>
      <c r="G14" s="44"/>
      <c r="H14" s="46"/>
    </row>
    <row r="15" spans="1:8" s="7" customFormat="1" ht="30" customHeight="1" x14ac:dyDescent="0.25">
      <c r="A15" s="36" t="s">
        <v>35</v>
      </c>
      <c r="B15" s="39" t="s">
        <v>36</v>
      </c>
      <c r="C15" s="68">
        <v>1</v>
      </c>
      <c r="D15" s="55"/>
      <c r="E15" s="41"/>
      <c r="F15" s="44"/>
      <c r="G15" s="44"/>
      <c r="H15" s="46"/>
    </row>
    <row r="16" spans="1:8" s="7" customFormat="1" ht="30" customHeight="1" x14ac:dyDescent="0.25">
      <c r="A16" s="36" t="s">
        <v>47</v>
      </c>
      <c r="B16" s="39" t="s">
        <v>48</v>
      </c>
      <c r="C16" s="68">
        <v>1</v>
      </c>
      <c r="D16" s="56"/>
      <c r="E16" s="53"/>
      <c r="F16" s="44"/>
      <c r="G16" s="44"/>
      <c r="H16" s="46"/>
    </row>
    <row r="17" spans="1:8" s="7" customFormat="1" ht="30" customHeight="1" x14ac:dyDescent="0.25">
      <c r="A17" s="36" t="s">
        <v>55</v>
      </c>
      <c r="B17" s="39" t="s">
        <v>56</v>
      </c>
      <c r="C17" s="68">
        <v>0</v>
      </c>
      <c r="D17" s="56"/>
      <c r="E17" s="53"/>
      <c r="F17" s="44"/>
      <c r="G17" s="44"/>
      <c r="H17" s="46"/>
    </row>
    <row r="18" spans="1:8" s="7" customFormat="1" ht="30" customHeight="1" x14ac:dyDescent="0.25">
      <c r="A18" s="36" t="s">
        <v>57</v>
      </c>
      <c r="B18" s="39" t="s">
        <v>58</v>
      </c>
      <c r="C18" s="68">
        <v>4</v>
      </c>
      <c r="D18" s="56"/>
      <c r="E18" s="53"/>
      <c r="F18" s="44"/>
      <c r="G18" s="44"/>
      <c r="H18" s="46"/>
    </row>
    <row r="19" spans="1:8" s="7" customFormat="1" ht="30" customHeight="1" x14ac:dyDescent="0.25">
      <c r="A19" s="37" t="s">
        <v>100</v>
      </c>
      <c r="B19" s="40" t="s">
        <v>6</v>
      </c>
      <c r="C19" s="68">
        <v>0</v>
      </c>
      <c r="D19" s="56"/>
      <c r="E19" s="53"/>
      <c r="F19" s="44"/>
      <c r="G19" s="44"/>
      <c r="H19" s="46"/>
    </row>
    <row r="20" spans="1:8" s="7" customFormat="1" ht="30" customHeight="1" x14ac:dyDescent="0.25">
      <c r="A20" s="36" t="s">
        <v>61</v>
      </c>
      <c r="B20" s="39" t="s">
        <v>62</v>
      </c>
      <c r="C20" s="68">
        <v>0</v>
      </c>
      <c r="D20" s="55"/>
      <c r="E20" s="41"/>
      <c r="F20" s="44"/>
      <c r="G20" s="44"/>
      <c r="H20" s="46"/>
    </row>
    <row r="21" spans="1:8" s="7" customFormat="1" ht="30" customHeight="1" x14ac:dyDescent="0.25">
      <c r="A21" s="36" t="s">
        <v>65</v>
      </c>
      <c r="B21" s="39" t="s">
        <v>66</v>
      </c>
      <c r="C21" s="68">
        <v>0</v>
      </c>
      <c r="D21" s="55"/>
      <c r="E21" s="41"/>
      <c r="F21" s="44"/>
      <c r="G21" s="44"/>
      <c r="H21" s="46"/>
    </row>
    <row r="22" spans="1:8" s="7" customFormat="1" ht="30" customHeight="1" x14ac:dyDescent="0.25">
      <c r="A22" s="36" t="s">
        <v>67</v>
      </c>
      <c r="B22" s="39" t="s">
        <v>68</v>
      </c>
      <c r="C22" s="68">
        <v>0</v>
      </c>
      <c r="D22" s="55"/>
      <c r="E22" s="41"/>
      <c r="F22" s="44"/>
      <c r="G22" s="44"/>
      <c r="H22" s="46"/>
    </row>
    <row r="23" spans="1:8" s="7" customFormat="1" ht="30" customHeight="1" x14ac:dyDescent="0.25">
      <c r="A23" s="36" t="s">
        <v>104</v>
      </c>
      <c r="B23" s="39" t="s">
        <v>105</v>
      </c>
      <c r="C23" s="68">
        <v>3</v>
      </c>
      <c r="D23" s="56"/>
      <c r="E23" s="54"/>
      <c r="F23" s="44"/>
      <c r="G23" s="44"/>
      <c r="H23" s="46"/>
    </row>
    <row r="24" spans="1:8" s="7" customFormat="1" ht="30" customHeight="1" thickBot="1" x14ac:dyDescent="0.3">
      <c r="A24" s="64" t="str">
        <f>'[1]2019_20 confirmed'!$A$54</f>
        <v>Working with a Person Experiencing Mental Health Crisis</v>
      </c>
      <c r="B24" s="65" t="str">
        <f>'[1]2019_20 confirmed'!$B$54</f>
        <v>UZZRX9-20-3/UZZRX8-20-M</v>
      </c>
      <c r="C24" s="68">
        <v>5</v>
      </c>
      <c r="D24" s="56"/>
      <c r="E24" s="54"/>
      <c r="F24" s="44"/>
      <c r="G24" s="44"/>
      <c r="H24" s="46"/>
    </row>
    <row r="25" spans="1:8" s="7" customFormat="1" ht="30" customHeight="1" thickBot="1" x14ac:dyDescent="0.3">
      <c r="A25" s="38" t="s">
        <v>91</v>
      </c>
      <c r="B25" s="48" t="s">
        <v>92</v>
      </c>
      <c r="C25" s="69">
        <v>0</v>
      </c>
      <c r="D25" s="49"/>
      <c r="E25" s="50"/>
      <c r="F25" s="44"/>
      <c r="G25" s="44"/>
      <c r="H25" s="46"/>
    </row>
    <row r="26" spans="1:8" ht="15.75" x14ac:dyDescent="0.25">
      <c r="A26" s="31"/>
    </row>
    <row r="27" spans="1:8" ht="15.75" x14ac:dyDescent="0.25">
      <c r="A27" s="31"/>
    </row>
  </sheetData>
  <sortState ref="A5:B54">
    <sortCondition ref="A5:A54"/>
  </sortState>
  <hyperlinks>
    <hyperlink ref="A12" r:id="rId1"/>
    <hyperlink ref="A14" r:id="rId2"/>
    <hyperlink ref="A15" r:id="rId3"/>
    <hyperlink ref="A16" r:id="rId4"/>
    <hyperlink ref="A17" r:id="rId5"/>
    <hyperlink ref="A18" r:id="rId6"/>
    <hyperlink ref="A20" r:id="rId7"/>
    <hyperlink ref="A21" r:id="rId8"/>
    <hyperlink ref="A22" r:id="rId9"/>
    <hyperlink ref="A25" r:id="rId10"/>
    <hyperlink ref="A19" r:id="rId11" display="http://www1.uwe.ac.uk/whatcanistudy/professionaldevelopment/coursesbysector/health/advancedpracticeprogramme.aspx"/>
    <hyperlink ref="A10" r:id="rId12"/>
  </hyperlinks>
  <pageMargins left="0.11811023622047245" right="0.11811023622047245" top="0.15748031496062992" bottom="0.35433070866141736" header="0" footer="0"/>
  <pageSetup fitToHeight="0" orientation="landscape" horizontalDpi="4294967293" verticalDpi="4294967293" r:id="rId13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9.140625" defaultRowHeight="15" x14ac:dyDescent="0.25"/>
  <cols>
    <col min="1" max="1" width="76.42578125" customWidth="1"/>
    <col min="2" max="2" width="45.28515625" customWidth="1"/>
    <col min="3" max="6" width="15.7109375" style="2" customWidth="1"/>
    <col min="7" max="7" width="10.7109375" style="2" customWidth="1"/>
  </cols>
  <sheetData>
    <row r="1" spans="1:9" ht="23.25" x14ac:dyDescent="0.35">
      <c r="A1" s="1" t="s">
        <v>0</v>
      </c>
      <c r="B1" s="1"/>
      <c r="C1" s="1"/>
      <c r="G1" s="1"/>
    </row>
    <row r="2" spans="1:9" ht="23.25" x14ac:dyDescent="0.35">
      <c r="A2" s="1" t="s">
        <v>102</v>
      </c>
      <c r="B2" s="1"/>
      <c r="C2" s="1"/>
      <c r="G2" s="1"/>
    </row>
    <row r="3" spans="1:9" ht="15.75" thickBot="1" x14ac:dyDescent="0.3">
      <c r="A3" s="23"/>
      <c r="B3" s="2"/>
    </row>
    <row r="4" spans="1:9" ht="60" customHeight="1" x14ac:dyDescent="0.25">
      <c r="A4" s="9"/>
      <c r="B4" s="11" t="s">
        <v>1</v>
      </c>
      <c r="C4" s="11" t="s">
        <v>101</v>
      </c>
      <c r="D4" s="11" t="s">
        <v>97</v>
      </c>
      <c r="E4" s="11" t="s">
        <v>96</v>
      </c>
      <c r="F4" s="11" t="s">
        <v>95</v>
      </c>
      <c r="G4" s="3" t="s">
        <v>98</v>
      </c>
      <c r="H4" s="24" t="s">
        <v>108</v>
      </c>
      <c r="I4" s="25" t="s">
        <v>109</v>
      </c>
    </row>
    <row r="5" spans="1:9" s="7" customFormat="1" ht="60" customHeight="1" x14ac:dyDescent="0.25">
      <c r="A5" s="22" t="s">
        <v>2</v>
      </c>
      <c r="B5" s="13" t="s">
        <v>3</v>
      </c>
      <c r="C5" s="12"/>
      <c r="D5" s="12"/>
      <c r="E5" s="12"/>
      <c r="F5" s="12">
        <v>0</v>
      </c>
      <c r="G5" s="10">
        <f t="shared" ref="G5:G51" si="0">SUM(C5:F5)</f>
        <v>0</v>
      </c>
      <c r="H5" s="26"/>
      <c r="I5" s="26">
        <f>G5*H5</f>
        <v>0</v>
      </c>
    </row>
    <row r="6" spans="1:9" s="7" customFormat="1" ht="60" customHeight="1" x14ac:dyDescent="0.25">
      <c r="A6" s="4" t="s">
        <v>4</v>
      </c>
      <c r="B6" s="13" t="s">
        <v>5</v>
      </c>
      <c r="C6" s="12"/>
      <c r="D6" s="12"/>
      <c r="E6" s="12"/>
      <c r="F6" s="12">
        <v>0</v>
      </c>
      <c r="G6" s="10">
        <f t="shared" si="0"/>
        <v>0</v>
      </c>
      <c r="H6" s="26"/>
      <c r="I6" s="26">
        <f t="shared" ref="I6:I53" si="1">G6*H6</f>
        <v>0</v>
      </c>
    </row>
    <row r="7" spans="1:9" s="7" customFormat="1" ht="60" customHeight="1" x14ac:dyDescent="0.25">
      <c r="A7" s="22" t="s">
        <v>100</v>
      </c>
      <c r="B7" s="13" t="s">
        <v>6</v>
      </c>
      <c r="C7" s="12"/>
      <c r="D7" s="12"/>
      <c r="E7" s="12"/>
      <c r="F7" s="12">
        <v>0</v>
      </c>
      <c r="G7" s="10">
        <f t="shared" si="0"/>
        <v>0</v>
      </c>
      <c r="H7" s="26"/>
      <c r="I7" s="26">
        <f t="shared" si="1"/>
        <v>0</v>
      </c>
    </row>
    <row r="8" spans="1:9" ht="30" customHeight="1" x14ac:dyDescent="0.25">
      <c r="A8" s="5" t="s">
        <v>7</v>
      </c>
      <c r="B8" s="14"/>
      <c r="C8" s="15"/>
      <c r="D8" s="15"/>
      <c r="E8" s="15"/>
      <c r="F8" s="15"/>
      <c r="G8" s="10"/>
      <c r="H8" s="10"/>
      <c r="I8" s="10"/>
    </row>
    <row r="9" spans="1:9" s="7" customFormat="1" ht="30" customHeight="1" x14ac:dyDescent="0.25">
      <c r="A9" s="6" t="s">
        <v>8</v>
      </c>
      <c r="B9" s="16" t="s">
        <v>9</v>
      </c>
      <c r="C9" s="12"/>
      <c r="D9" s="12"/>
      <c r="E9" s="12"/>
      <c r="F9" s="12">
        <v>0</v>
      </c>
      <c r="G9" s="10">
        <f t="shared" si="0"/>
        <v>0</v>
      </c>
      <c r="H9" s="26">
        <v>753</v>
      </c>
      <c r="I9" s="26">
        <f t="shared" si="1"/>
        <v>0</v>
      </c>
    </row>
    <row r="10" spans="1:9" s="7" customFormat="1" ht="30" customHeight="1" x14ac:dyDescent="0.25">
      <c r="A10" s="6" t="s">
        <v>10</v>
      </c>
      <c r="B10" s="16" t="s">
        <v>11</v>
      </c>
      <c r="C10" s="12"/>
      <c r="D10" s="12"/>
      <c r="E10" s="12"/>
      <c r="F10" s="29">
        <v>2</v>
      </c>
      <c r="G10" s="10">
        <f t="shared" si="0"/>
        <v>2</v>
      </c>
      <c r="H10" s="26">
        <v>753</v>
      </c>
      <c r="I10" s="26">
        <f t="shared" si="1"/>
        <v>1506</v>
      </c>
    </row>
    <row r="11" spans="1:9" s="7" customFormat="1" ht="30" customHeight="1" x14ac:dyDescent="0.25">
      <c r="A11" s="6" t="s">
        <v>12</v>
      </c>
      <c r="B11" s="16" t="s">
        <v>13</v>
      </c>
      <c r="C11" s="12"/>
      <c r="D11" s="12"/>
      <c r="E11" s="12">
        <v>1</v>
      </c>
      <c r="F11" s="28">
        <v>1</v>
      </c>
      <c r="G11" s="10">
        <f t="shared" si="0"/>
        <v>2</v>
      </c>
      <c r="H11" s="26">
        <v>753</v>
      </c>
      <c r="I11" s="26">
        <f t="shared" si="1"/>
        <v>1506</v>
      </c>
    </row>
    <row r="12" spans="1:9" s="7" customFormat="1" ht="30" customHeight="1" x14ac:dyDescent="0.25">
      <c r="A12" s="6" t="s">
        <v>14</v>
      </c>
      <c r="B12" s="16" t="s">
        <v>103</v>
      </c>
      <c r="C12" s="12">
        <v>9</v>
      </c>
      <c r="D12" s="12"/>
      <c r="E12" s="12"/>
      <c r="F12" s="27">
        <v>2</v>
      </c>
      <c r="G12" s="10">
        <f t="shared" si="0"/>
        <v>11</v>
      </c>
      <c r="H12" s="26">
        <v>753</v>
      </c>
      <c r="I12" s="26">
        <f t="shared" si="1"/>
        <v>8283</v>
      </c>
    </row>
    <row r="13" spans="1:9" s="7" customFormat="1" ht="30" customHeight="1" x14ac:dyDescent="0.25">
      <c r="A13" s="6" t="s">
        <v>15</v>
      </c>
      <c r="B13" s="16" t="s">
        <v>16</v>
      </c>
      <c r="C13" s="12"/>
      <c r="D13" s="12"/>
      <c r="E13" s="12"/>
      <c r="F13" s="12">
        <v>0</v>
      </c>
      <c r="G13" s="10">
        <f t="shared" si="0"/>
        <v>0</v>
      </c>
      <c r="H13" s="26">
        <v>1506</v>
      </c>
      <c r="I13" s="26">
        <f t="shared" si="1"/>
        <v>0</v>
      </c>
    </row>
    <row r="14" spans="1:9" s="7" customFormat="1" ht="30" customHeight="1" x14ac:dyDescent="0.25">
      <c r="A14" s="6" t="s">
        <v>17</v>
      </c>
      <c r="B14" s="16" t="s">
        <v>18</v>
      </c>
      <c r="C14" s="12"/>
      <c r="D14" s="12"/>
      <c r="E14" s="12">
        <v>1</v>
      </c>
      <c r="F14" s="29">
        <v>1</v>
      </c>
      <c r="G14" s="10">
        <f t="shared" si="0"/>
        <v>2</v>
      </c>
      <c r="H14" s="26">
        <v>753</v>
      </c>
      <c r="I14" s="26">
        <f t="shared" si="1"/>
        <v>1506</v>
      </c>
    </row>
    <row r="15" spans="1:9" s="7" customFormat="1" ht="30" customHeight="1" x14ac:dyDescent="0.25">
      <c r="A15" s="6" t="s">
        <v>19</v>
      </c>
      <c r="B15" s="16" t="s">
        <v>20</v>
      </c>
      <c r="C15" s="12">
        <v>7</v>
      </c>
      <c r="D15" s="12">
        <v>1</v>
      </c>
      <c r="E15" s="12">
        <v>2</v>
      </c>
      <c r="F15" s="28">
        <v>1</v>
      </c>
      <c r="G15" s="10">
        <f t="shared" si="0"/>
        <v>11</v>
      </c>
      <c r="H15" s="26">
        <v>753</v>
      </c>
      <c r="I15" s="26">
        <f t="shared" si="1"/>
        <v>8283</v>
      </c>
    </row>
    <row r="16" spans="1:9" s="7" customFormat="1" ht="30" customHeight="1" x14ac:dyDescent="0.25">
      <c r="A16" s="6" t="s">
        <v>21</v>
      </c>
      <c r="B16" s="16" t="s">
        <v>22</v>
      </c>
      <c r="C16" s="12"/>
      <c r="D16" s="12"/>
      <c r="E16" s="12"/>
      <c r="F16" s="12">
        <v>0</v>
      </c>
      <c r="G16" s="10">
        <f t="shared" si="0"/>
        <v>0</v>
      </c>
      <c r="H16" s="26">
        <v>753</v>
      </c>
      <c r="I16" s="26">
        <f t="shared" si="1"/>
        <v>0</v>
      </c>
    </row>
    <row r="17" spans="1:9" s="7" customFormat="1" ht="30" customHeight="1" x14ac:dyDescent="0.25">
      <c r="A17" s="6" t="s">
        <v>23</v>
      </c>
      <c r="B17" s="16" t="s">
        <v>24</v>
      </c>
      <c r="C17" s="12">
        <v>3</v>
      </c>
      <c r="D17" s="12"/>
      <c r="E17" s="12"/>
      <c r="F17" s="27">
        <v>2</v>
      </c>
      <c r="G17" s="10">
        <f t="shared" si="0"/>
        <v>5</v>
      </c>
      <c r="H17" s="26">
        <v>753</v>
      </c>
      <c r="I17" s="26">
        <f t="shared" si="1"/>
        <v>3765</v>
      </c>
    </row>
    <row r="18" spans="1:9" s="7" customFormat="1" ht="30" customHeight="1" x14ac:dyDescent="0.25">
      <c r="A18" s="6" t="s">
        <v>25</v>
      </c>
      <c r="B18" s="16" t="s">
        <v>26</v>
      </c>
      <c r="C18" s="12"/>
      <c r="D18" s="12">
        <v>1</v>
      </c>
      <c r="E18" s="12"/>
      <c r="F18" s="28">
        <v>1</v>
      </c>
      <c r="G18" s="10">
        <f t="shared" si="0"/>
        <v>2</v>
      </c>
      <c r="H18" s="26">
        <v>753</v>
      </c>
      <c r="I18" s="26">
        <f t="shared" si="1"/>
        <v>1506</v>
      </c>
    </row>
    <row r="19" spans="1:9" s="7" customFormat="1" ht="30" customHeight="1" x14ac:dyDescent="0.25">
      <c r="A19" s="6" t="s">
        <v>27</v>
      </c>
      <c r="B19" s="16" t="s">
        <v>28</v>
      </c>
      <c r="C19" s="12"/>
      <c r="D19" s="12"/>
      <c r="E19" s="12"/>
      <c r="F19" s="29">
        <v>2</v>
      </c>
      <c r="G19" s="10">
        <f t="shared" si="0"/>
        <v>2</v>
      </c>
      <c r="H19" s="26">
        <v>753</v>
      </c>
      <c r="I19" s="26">
        <f t="shared" si="1"/>
        <v>1506</v>
      </c>
    </row>
    <row r="20" spans="1:9" s="7" customFormat="1" ht="30" customHeight="1" x14ac:dyDescent="0.25">
      <c r="A20" s="6" t="s">
        <v>29</v>
      </c>
      <c r="B20" s="16" t="s">
        <v>30</v>
      </c>
      <c r="C20" s="12"/>
      <c r="D20" s="12">
        <v>4</v>
      </c>
      <c r="E20" s="12">
        <v>4</v>
      </c>
      <c r="F20" s="27">
        <v>2</v>
      </c>
      <c r="G20" s="10">
        <f t="shared" si="0"/>
        <v>10</v>
      </c>
      <c r="H20" s="26">
        <v>753</v>
      </c>
      <c r="I20" s="26">
        <f t="shared" si="1"/>
        <v>7530</v>
      </c>
    </row>
    <row r="21" spans="1:9" s="7" customFormat="1" ht="30" customHeight="1" x14ac:dyDescent="0.25">
      <c r="A21" s="6" t="s">
        <v>31</v>
      </c>
      <c r="B21" s="16" t="s">
        <v>32</v>
      </c>
      <c r="C21" s="12"/>
      <c r="D21" s="12"/>
      <c r="E21" s="12"/>
      <c r="F21" s="27">
        <v>3</v>
      </c>
      <c r="G21" s="10">
        <f t="shared" si="0"/>
        <v>3</v>
      </c>
      <c r="H21" s="26">
        <v>753</v>
      </c>
      <c r="I21" s="26">
        <f t="shared" si="1"/>
        <v>2259</v>
      </c>
    </row>
    <row r="22" spans="1:9" s="7" customFormat="1" ht="30" customHeight="1" x14ac:dyDescent="0.25">
      <c r="A22" s="6" t="s">
        <v>33</v>
      </c>
      <c r="B22" s="16" t="s">
        <v>34</v>
      </c>
      <c r="C22" s="12"/>
      <c r="D22" s="12">
        <v>1</v>
      </c>
      <c r="E22" s="12"/>
      <c r="F22" s="12">
        <v>0</v>
      </c>
      <c r="G22" s="10">
        <f t="shared" si="0"/>
        <v>1</v>
      </c>
      <c r="H22" s="26">
        <v>753</v>
      </c>
      <c r="I22" s="26">
        <f t="shared" si="1"/>
        <v>753</v>
      </c>
    </row>
    <row r="23" spans="1:9" s="7" customFormat="1" ht="30" customHeight="1" x14ac:dyDescent="0.25">
      <c r="A23" s="6" t="s">
        <v>35</v>
      </c>
      <c r="B23" s="16" t="s">
        <v>36</v>
      </c>
      <c r="C23" s="12"/>
      <c r="D23" s="12">
        <v>1</v>
      </c>
      <c r="E23" s="12"/>
      <c r="F23" s="29">
        <v>1</v>
      </c>
      <c r="G23" s="10">
        <f t="shared" si="0"/>
        <v>2</v>
      </c>
      <c r="H23" s="26">
        <v>753</v>
      </c>
      <c r="I23" s="26">
        <f t="shared" si="1"/>
        <v>1506</v>
      </c>
    </row>
    <row r="24" spans="1:9" s="7" customFormat="1" ht="30" customHeight="1" x14ac:dyDescent="0.25">
      <c r="A24" s="6" t="s">
        <v>37</v>
      </c>
      <c r="B24" s="16" t="s">
        <v>38</v>
      </c>
      <c r="C24" s="12"/>
      <c r="D24" s="12">
        <v>2</v>
      </c>
      <c r="E24" s="12">
        <v>2</v>
      </c>
      <c r="F24" s="27">
        <v>1</v>
      </c>
      <c r="G24" s="10">
        <f t="shared" si="0"/>
        <v>5</v>
      </c>
      <c r="H24" s="26">
        <v>2259</v>
      </c>
      <c r="I24" s="26">
        <f t="shared" si="1"/>
        <v>11295</v>
      </c>
    </row>
    <row r="25" spans="1:9" s="7" customFormat="1" ht="30" customHeight="1" x14ac:dyDescent="0.25">
      <c r="A25" s="6" t="s">
        <v>39</v>
      </c>
      <c r="B25" s="16" t="s">
        <v>40</v>
      </c>
      <c r="C25" s="12"/>
      <c r="D25" s="12">
        <v>2</v>
      </c>
      <c r="E25" s="12">
        <v>2</v>
      </c>
      <c r="F25" s="28">
        <v>1</v>
      </c>
      <c r="G25" s="10">
        <f t="shared" si="0"/>
        <v>5</v>
      </c>
      <c r="H25" s="26">
        <v>753</v>
      </c>
      <c r="I25" s="26">
        <f t="shared" si="1"/>
        <v>3765</v>
      </c>
    </row>
    <row r="26" spans="1:9" s="7" customFormat="1" ht="30" customHeight="1" x14ac:dyDescent="0.25">
      <c r="A26" s="6" t="s">
        <v>41</v>
      </c>
      <c r="B26" s="16" t="s">
        <v>42</v>
      </c>
      <c r="C26" s="12"/>
      <c r="D26" s="12"/>
      <c r="E26" s="12"/>
      <c r="F26" s="12">
        <v>0</v>
      </c>
      <c r="G26" s="10">
        <f t="shared" si="0"/>
        <v>0</v>
      </c>
      <c r="H26" s="26">
        <v>753</v>
      </c>
      <c r="I26" s="26">
        <f t="shared" si="1"/>
        <v>0</v>
      </c>
    </row>
    <row r="27" spans="1:9" s="7" customFormat="1" ht="30" customHeight="1" x14ac:dyDescent="0.25">
      <c r="A27" s="6" t="s">
        <v>43</v>
      </c>
      <c r="B27" s="16" t="s">
        <v>44</v>
      </c>
      <c r="C27" s="12"/>
      <c r="D27" s="12"/>
      <c r="E27" s="12"/>
      <c r="F27" s="12">
        <v>0</v>
      </c>
      <c r="G27" s="10">
        <f t="shared" si="0"/>
        <v>0</v>
      </c>
      <c r="H27" s="26">
        <v>753</v>
      </c>
      <c r="I27" s="26">
        <f t="shared" si="1"/>
        <v>0</v>
      </c>
    </row>
    <row r="28" spans="1:9" s="7" customFormat="1" ht="30" customHeight="1" x14ac:dyDescent="0.25">
      <c r="A28" s="6" t="s">
        <v>45</v>
      </c>
      <c r="B28" s="16" t="s">
        <v>46</v>
      </c>
      <c r="C28" s="12"/>
      <c r="D28" s="12"/>
      <c r="E28" s="12">
        <v>2</v>
      </c>
      <c r="F28" s="27">
        <v>2</v>
      </c>
      <c r="G28" s="10">
        <f t="shared" si="0"/>
        <v>4</v>
      </c>
      <c r="H28" s="26">
        <v>753</v>
      </c>
      <c r="I28" s="26">
        <f t="shared" si="1"/>
        <v>3012</v>
      </c>
    </row>
    <row r="29" spans="1:9" s="7" customFormat="1" ht="30" customHeight="1" x14ac:dyDescent="0.25">
      <c r="A29" s="6" t="s">
        <v>47</v>
      </c>
      <c r="B29" s="16" t="s">
        <v>48</v>
      </c>
      <c r="C29" s="12"/>
      <c r="D29" s="12">
        <v>4</v>
      </c>
      <c r="E29" s="12">
        <v>3</v>
      </c>
      <c r="F29" s="12">
        <v>0</v>
      </c>
      <c r="G29" s="10">
        <f t="shared" si="0"/>
        <v>7</v>
      </c>
      <c r="H29" s="26">
        <v>753</v>
      </c>
      <c r="I29" s="26">
        <f t="shared" si="1"/>
        <v>5271</v>
      </c>
    </row>
    <row r="30" spans="1:9" s="7" customFormat="1" ht="30" customHeight="1" x14ac:dyDescent="0.25">
      <c r="A30" s="6" t="s">
        <v>49</v>
      </c>
      <c r="B30" s="16" t="s">
        <v>50</v>
      </c>
      <c r="C30" s="12"/>
      <c r="D30" s="12"/>
      <c r="E30" s="12"/>
      <c r="F30" s="12">
        <v>0</v>
      </c>
      <c r="G30" s="10">
        <f t="shared" si="0"/>
        <v>0</v>
      </c>
      <c r="H30" s="26">
        <v>753</v>
      </c>
      <c r="I30" s="26">
        <f t="shared" si="1"/>
        <v>0</v>
      </c>
    </row>
    <row r="31" spans="1:9" s="7" customFormat="1" ht="30" customHeight="1" x14ac:dyDescent="0.25">
      <c r="A31" s="6" t="s">
        <v>51</v>
      </c>
      <c r="B31" s="16" t="s">
        <v>52</v>
      </c>
      <c r="C31" s="12"/>
      <c r="D31" s="12"/>
      <c r="E31" s="12"/>
      <c r="F31" s="12">
        <v>0</v>
      </c>
      <c r="G31" s="10">
        <f t="shared" si="0"/>
        <v>0</v>
      </c>
      <c r="H31" s="26">
        <v>753</v>
      </c>
      <c r="I31" s="26">
        <f t="shared" si="1"/>
        <v>0</v>
      </c>
    </row>
    <row r="32" spans="1:9" s="7" customFormat="1" ht="30" customHeight="1" x14ac:dyDescent="0.25">
      <c r="A32" s="6" t="s">
        <v>53</v>
      </c>
      <c r="B32" s="16" t="s">
        <v>54</v>
      </c>
      <c r="C32" s="12"/>
      <c r="D32" s="12">
        <v>1</v>
      </c>
      <c r="E32" s="12"/>
      <c r="F32" s="27">
        <v>3</v>
      </c>
      <c r="G32" s="10">
        <f t="shared" si="0"/>
        <v>4</v>
      </c>
      <c r="H32" s="26">
        <v>753</v>
      </c>
      <c r="I32" s="26">
        <f t="shared" si="1"/>
        <v>3012</v>
      </c>
    </row>
    <row r="33" spans="1:9" s="7" customFormat="1" ht="30" customHeight="1" x14ac:dyDescent="0.25">
      <c r="A33" s="6" t="s">
        <v>55</v>
      </c>
      <c r="B33" s="16" t="s">
        <v>56</v>
      </c>
      <c r="C33" s="12"/>
      <c r="D33" s="12">
        <v>4</v>
      </c>
      <c r="E33" s="12">
        <v>1</v>
      </c>
      <c r="F33" s="12">
        <v>1</v>
      </c>
      <c r="G33" s="10">
        <f t="shared" si="0"/>
        <v>6</v>
      </c>
      <c r="H33" s="26">
        <v>753</v>
      </c>
      <c r="I33" s="26">
        <f t="shared" si="1"/>
        <v>4518</v>
      </c>
    </row>
    <row r="34" spans="1:9" s="7" customFormat="1" ht="30" customHeight="1" x14ac:dyDescent="0.25">
      <c r="A34" s="6" t="s">
        <v>57</v>
      </c>
      <c r="B34" s="16" t="s">
        <v>58</v>
      </c>
      <c r="C34" s="12"/>
      <c r="D34" s="12">
        <v>2</v>
      </c>
      <c r="E34" s="12"/>
      <c r="F34" s="12">
        <v>0</v>
      </c>
      <c r="G34" s="10">
        <f t="shared" si="0"/>
        <v>2</v>
      </c>
      <c r="H34" s="26">
        <v>753</v>
      </c>
      <c r="I34" s="26">
        <f t="shared" si="1"/>
        <v>1506</v>
      </c>
    </row>
    <row r="35" spans="1:9" s="7" customFormat="1" ht="30" customHeight="1" x14ac:dyDescent="0.25">
      <c r="A35" s="6" t="s">
        <v>59</v>
      </c>
      <c r="B35" s="16" t="s">
        <v>60</v>
      </c>
      <c r="C35" s="12"/>
      <c r="D35" s="12"/>
      <c r="E35" s="12"/>
      <c r="F35" s="27">
        <v>2</v>
      </c>
      <c r="G35" s="10">
        <f t="shared" si="0"/>
        <v>2</v>
      </c>
      <c r="H35" s="26">
        <v>1506</v>
      </c>
      <c r="I35" s="26">
        <f t="shared" si="1"/>
        <v>3012</v>
      </c>
    </row>
    <row r="36" spans="1:9" s="7" customFormat="1" ht="30" customHeight="1" x14ac:dyDescent="0.25">
      <c r="A36" s="6" t="s">
        <v>61</v>
      </c>
      <c r="B36" s="16" t="s">
        <v>62</v>
      </c>
      <c r="C36" s="12"/>
      <c r="D36" s="12"/>
      <c r="E36" s="12"/>
      <c r="F36" s="12">
        <v>0</v>
      </c>
      <c r="G36" s="10">
        <f t="shared" si="0"/>
        <v>0</v>
      </c>
      <c r="H36" s="26">
        <v>753</v>
      </c>
      <c r="I36" s="26">
        <f t="shared" si="1"/>
        <v>0</v>
      </c>
    </row>
    <row r="37" spans="1:9" s="7" customFormat="1" ht="30" customHeight="1" x14ac:dyDescent="0.25">
      <c r="A37" s="6" t="s">
        <v>63</v>
      </c>
      <c r="B37" s="16" t="s">
        <v>64</v>
      </c>
      <c r="C37" s="12"/>
      <c r="D37" s="12"/>
      <c r="E37" s="12">
        <v>1</v>
      </c>
      <c r="F37" s="28">
        <v>1</v>
      </c>
      <c r="G37" s="10">
        <f t="shared" si="0"/>
        <v>2</v>
      </c>
      <c r="H37" s="26">
        <v>753</v>
      </c>
      <c r="I37" s="26">
        <f t="shared" si="1"/>
        <v>1506</v>
      </c>
    </row>
    <row r="38" spans="1:9" s="7" customFormat="1" ht="30" customHeight="1" x14ac:dyDescent="0.25">
      <c r="A38" s="6" t="s">
        <v>65</v>
      </c>
      <c r="B38" s="16" t="s">
        <v>66</v>
      </c>
      <c r="C38" s="12">
        <v>10</v>
      </c>
      <c r="D38" s="12">
        <v>10</v>
      </c>
      <c r="E38" s="12">
        <v>10</v>
      </c>
      <c r="F38" s="27">
        <v>6</v>
      </c>
      <c r="G38" s="10">
        <f t="shared" si="0"/>
        <v>36</v>
      </c>
      <c r="H38" s="26">
        <v>753</v>
      </c>
      <c r="I38" s="26">
        <f t="shared" si="1"/>
        <v>27108</v>
      </c>
    </row>
    <row r="39" spans="1:9" s="7" customFormat="1" ht="30" customHeight="1" x14ac:dyDescent="0.25">
      <c r="A39" s="6" t="s">
        <v>67</v>
      </c>
      <c r="B39" s="16" t="s">
        <v>68</v>
      </c>
      <c r="C39" s="12"/>
      <c r="D39" s="12">
        <v>1</v>
      </c>
      <c r="E39" s="12">
        <v>1</v>
      </c>
      <c r="F39" s="12">
        <v>0</v>
      </c>
      <c r="G39" s="10">
        <f t="shared" si="0"/>
        <v>2</v>
      </c>
      <c r="H39" s="26">
        <v>753</v>
      </c>
      <c r="I39" s="26">
        <f t="shared" si="1"/>
        <v>1506</v>
      </c>
    </row>
    <row r="40" spans="1:9" s="7" customFormat="1" ht="30" customHeight="1" x14ac:dyDescent="0.25">
      <c r="A40" s="6" t="s">
        <v>69</v>
      </c>
      <c r="B40" s="16" t="s">
        <v>70</v>
      </c>
      <c r="C40" s="12"/>
      <c r="D40" s="12"/>
      <c r="E40" s="12"/>
      <c r="F40" s="29">
        <v>1</v>
      </c>
      <c r="G40" s="10">
        <f t="shared" si="0"/>
        <v>1</v>
      </c>
      <c r="H40" s="26">
        <v>753</v>
      </c>
      <c r="I40" s="26">
        <f t="shared" si="1"/>
        <v>753</v>
      </c>
    </row>
    <row r="41" spans="1:9" s="7" customFormat="1" ht="30" customHeight="1" x14ac:dyDescent="0.25">
      <c r="A41" s="6" t="s">
        <v>71</v>
      </c>
      <c r="B41" s="16" t="s">
        <v>72</v>
      </c>
      <c r="C41" s="12"/>
      <c r="D41" s="12"/>
      <c r="E41" s="12">
        <v>1</v>
      </c>
      <c r="F41" s="27">
        <v>1</v>
      </c>
      <c r="G41" s="10">
        <f t="shared" si="0"/>
        <v>2</v>
      </c>
      <c r="H41" s="26">
        <v>753</v>
      </c>
      <c r="I41" s="26">
        <f t="shared" si="1"/>
        <v>1506</v>
      </c>
    </row>
    <row r="42" spans="1:9" s="7" customFormat="1" ht="30" customHeight="1" x14ac:dyDescent="0.25">
      <c r="A42" s="6" t="s">
        <v>73</v>
      </c>
      <c r="B42" s="16" t="s">
        <v>74</v>
      </c>
      <c r="C42" s="12"/>
      <c r="D42" s="12"/>
      <c r="E42" s="12">
        <v>2</v>
      </c>
      <c r="F42" s="27">
        <v>3</v>
      </c>
      <c r="G42" s="10">
        <f t="shared" si="0"/>
        <v>5</v>
      </c>
      <c r="H42" s="26">
        <v>753</v>
      </c>
      <c r="I42" s="26">
        <f t="shared" si="1"/>
        <v>3765</v>
      </c>
    </row>
    <row r="43" spans="1:9" s="7" customFormat="1" ht="30" customHeight="1" x14ac:dyDescent="0.25">
      <c r="A43" s="6" t="s">
        <v>75</v>
      </c>
      <c r="B43" s="16" t="s">
        <v>76</v>
      </c>
      <c r="C43" s="12"/>
      <c r="D43" s="12">
        <v>1</v>
      </c>
      <c r="E43" s="12">
        <v>1</v>
      </c>
      <c r="F43" s="27">
        <v>1</v>
      </c>
      <c r="G43" s="10">
        <f t="shared" si="0"/>
        <v>3</v>
      </c>
      <c r="H43" s="26">
        <v>753</v>
      </c>
      <c r="I43" s="26">
        <f t="shared" si="1"/>
        <v>2259</v>
      </c>
    </row>
    <row r="44" spans="1:9" s="7" customFormat="1" ht="30" customHeight="1" x14ac:dyDescent="0.25">
      <c r="A44" s="6" t="s">
        <v>77</v>
      </c>
      <c r="B44" s="16" t="s">
        <v>78</v>
      </c>
      <c r="C44" s="12"/>
      <c r="D44" s="12"/>
      <c r="E44" s="12"/>
      <c r="F44" s="12">
        <v>0</v>
      </c>
      <c r="G44" s="10">
        <f t="shared" si="0"/>
        <v>0</v>
      </c>
      <c r="H44" s="26">
        <v>753</v>
      </c>
      <c r="I44" s="26">
        <f t="shared" si="1"/>
        <v>0</v>
      </c>
    </row>
    <row r="45" spans="1:9" s="7" customFormat="1" ht="30" customHeight="1" x14ac:dyDescent="0.25">
      <c r="A45" s="6" t="s">
        <v>79</v>
      </c>
      <c r="B45" s="16" t="s">
        <v>80</v>
      </c>
      <c r="C45" s="12"/>
      <c r="D45" s="12"/>
      <c r="E45" s="12"/>
      <c r="F45" s="12">
        <v>0</v>
      </c>
      <c r="G45" s="10">
        <f t="shared" si="0"/>
        <v>0</v>
      </c>
      <c r="H45" s="26">
        <v>753</v>
      </c>
      <c r="I45" s="26">
        <f t="shared" si="1"/>
        <v>0</v>
      </c>
    </row>
    <row r="46" spans="1:9" s="7" customFormat="1" ht="30" customHeight="1" x14ac:dyDescent="0.25">
      <c r="A46" s="6" t="s">
        <v>81</v>
      </c>
      <c r="B46" s="16" t="s">
        <v>82</v>
      </c>
      <c r="C46" s="12"/>
      <c r="D46" s="12"/>
      <c r="E46" s="12"/>
      <c r="F46" s="12">
        <v>0</v>
      </c>
      <c r="G46" s="10">
        <f t="shared" si="0"/>
        <v>0</v>
      </c>
      <c r="H46" s="26">
        <v>753</v>
      </c>
      <c r="I46" s="26">
        <f t="shared" si="1"/>
        <v>0</v>
      </c>
    </row>
    <row r="47" spans="1:9" s="7" customFormat="1" ht="30" customHeight="1" x14ac:dyDescent="0.25">
      <c r="A47" s="6" t="s">
        <v>104</v>
      </c>
      <c r="B47" s="16" t="s">
        <v>105</v>
      </c>
      <c r="C47" s="12"/>
      <c r="D47" s="12"/>
      <c r="E47" s="12"/>
      <c r="F47" s="12">
        <v>0</v>
      </c>
      <c r="G47" s="10">
        <f t="shared" si="0"/>
        <v>0</v>
      </c>
      <c r="H47" s="26">
        <v>753</v>
      </c>
      <c r="I47" s="26">
        <f t="shared" si="1"/>
        <v>0</v>
      </c>
    </row>
    <row r="48" spans="1:9" s="7" customFormat="1" ht="30" customHeight="1" x14ac:dyDescent="0.25">
      <c r="A48" s="6" t="s">
        <v>106</v>
      </c>
      <c r="B48" s="16" t="s">
        <v>107</v>
      </c>
      <c r="C48" s="12"/>
      <c r="D48" s="12"/>
      <c r="E48" s="12"/>
      <c r="F48" s="12">
        <v>0</v>
      </c>
      <c r="G48" s="10">
        <f t="shared" si="0"/>
        <v>0</v>
      </c>
      <c r="H48" s="26">
        <v>753</v>
      </c>
      <c r="I48" s="26">
        <f t="shared" si="1"/>
        <v>0</v>
      </c>
    </row>
    <row r="49" spans="1:9" s="7" customFormat="1" ht="30" customHeight="1" x14ac:dyDescent="0.25">
      <c r="A49" s="6" t="s">
        <v>83</v>
      </c>
      <c r="B49" s="16" t="s">
        <v>84</v>
      </c>
      <c r="C49" s="12"/>
      <c r="D49" s="12"/>
      <c r="E49" s="12">
        <v>1</v>
      </c>
      <c r="F49" s="27">
        <v>1</v>
      </c>
      <c r="G49" s="10">
        <f t="shared" si="0"/>
        <v>2</v>
      </c>
      <c r="H49" s="26">
        <v>753</v>
      </c>
      <c r="I49" s="26">
        <f t="shared" si="1"/>
        <v>1506</v>
      </c>
    </row>
    <row r="50" spans="1:9" s="7" customFormat="1" ht="30" customHeight="1" x14ac:dyDescent="0.25">
      <c r="A50" s="6" t="s">
        <v>93</v>
      </c>
      <c r="B50" s="17" t="s">
        <v>94</v>
      </c>
      <c r="C50" s="12"/>
      <c r="D50" s="12">
        <v>1</v>
      </c>
      <c r="E50" s="12"/>
      <c r="F50" s="28">
        <v>1</v>
      </c>
      <c r="G50" s="10">
        <f t="shared" si="0"/>
        <v>2</v>
      </c>
      <c r="H50" s="26">
        <v>753</v>
      </c>
      <c r="I50" s="26">
        <f t="shared" si="1"/>
        <v>1506</v>
      </c>
    </row>
    <row r="51" spans="1:9" s="7" customFormat="1" ht="30" customHeight="1" x14ac:dyDescent="0.25">
      <c r="A51" s="6" t="s">
        <v>85</v>
      </c>
      <c r="B51" s="16" t="s">
        <v>86</v>
      </c>
      <c r="C51" s="12"/>
      <c r="D51" s="12"/>
      <c r="E51" s="12"/>
      <c r="F51" s="12">
        <v>0</v>
      </c>
      <c r="G51" s="10">
        <f t="shared" si="0"/>
        <v>0</v>
      </c>
      <c r="H51" s="26">
        <v>753</v>
      </c>
      <c r="I51" s="26">
        <f t="shared" si="1"/>
        <v>0</v>
      </c>
    </row>
    <row r="52" spans="1:9" s="7" customFormat="1" ht="30" customHeight="1" x14ac:dyDescent="0.25">
      <c r="A52" s="6" t="s">
        <v>87</v>
      </c>
      <c r="B52" s="16" t="s">
        <v>88</v>
      </c>
      <c r="C52" s="12"/>
      <c r="D52" s="12"/>
      <c r="E52" s="12"/>
      <c r="F52" s="29">
        <v>1</v>
      </c>
      <c r="G52" s="10">
        <f>SUM(C52:F52)</f>
        <v>1</v>
      </c>
      <c r="H52" s="26">
        <v>753</v>
      </c>
      <c r="I52" s="26">
        <f t="shared" si="1"/>
        <v>753</v>
      </c>
    </row>
    <row r="53" spans="1:9" s="7" customFormat="1" ht="30" customHeight="1" thickBot="1" x14ac:dyDescent="0.3">
      <c r="A53" s="8" t="s">
        <v>89</v>
      </c>
      <c r="B53" s="18" t="s">
        <v>90</v>
      </c>
      <c r="C53" s="19"/>
      <c r="D53" s="19"/>
      <c r="E53" s="19"/>
      <c r="F53" s="30">
        <v>2</v>
      </c>
      <c r="G53" s="20">
        <f>SUM(C53:F53)</f>
        <v>2</v>
      </c>
      <c r="H53" s="26">
        <v>753</v>
      </c>
      <c r="I53" s="26">
        <f t="shared" si="1"/>
        <v>1506</v>
      </c>
    </row>
    <row r="54" spans="1:9" s="7" customFormat="1" ht="30" customHeight="1" thickBot="1" x14ac:dyDescent="0.3">
      <c r="A54" s="21" t="s">
        <v>99</v>
      </c>
      <c r="B54" s="18"/>
      <c r="C54" s="19">
        <f>SUM(C5:C53)</f>
        <v>29</v>
      </c>
      <c r="D54" s="19">
        <f>SUM(D5:D53)</f>
        <v>36</v>
      </c>
      <c r="E54" s="19">
        <f>SUM(E5:E53)</f>
        <v>35</v>
      </c>
      <c r="F54" s="19">
        <f>SUM(F5:F53)</f>
        <v>46</v>
      </c>
      <c r="G54" s="20">
        <f>SUM(G5:G53)</f>
        <v>146</v>
      </c>
      <c r="I54" s="26">
        <f>SUM(I5:I53)</f>
        <v>118974</v>
      </c>
    </row>
    <row r="55" spans="1:9" s="7" customFormat="1" ht="30" customHeight="1" x14ac:dyDescent="0.25">
      <c r="A55" s="6" t="s">
        <v>91</v>
      </c>
      <c r="B55" s="17" t="s">
        <v>92</v>
      </c>
      <c r="C55" s="12">
        <v>8</v>
      </c>
      <c r="D55" s="12"/>
      <c r="E55" s="12"/>
      <c r="F55" s="27">
        <v>8</v>
      </c>
      <c r="G55" s="10">
        <f>SUM(C55:F55)</f>
        <v>16</v>
      </c>
    </row>
    <row r="57" spans="1:9" x14ac:dyDescent="0.25">
      <c r="A57" t="s">
        <v>110</v>
      </c>
      <c r="I57" s="26">
        <v>140480</v>
      </c>
    </row>
    <row r="58" spans="1:9" x14ac:dyDescent="0.25">
      <c r="A58" t="s">
        <v>111</v>
      </c>
      <c r="I58" s="26">
        <f>I57-I54</f>
        <v>21506</v>
      </c>
    </row>
  </sheetData>
  <hyperlinks>
    <hyperlink ref="A5" r:id="rId1"/>
    <hyperlink ref="A9" r:id="rId2"/>
    <hyperlink ref="A10" r:id="rId3"/>
    <hyperlink ref="A11" r:id="rId4"/>
    <hyperlink ref="A13" r:id="rId5"/>
    <hyperlink ref="A14" r:id="rId6"/>
    <hyperlink ref="A15" r:id="rId7"/>
    <hyperlink ref="A16" r:id="rId8"/>
    <hyperlink ref="A17" r:id="rId9"/>
    <hyperlink ref="A18" r:id="rId10"/>
    <hyperlink ref="A19" r:id="rId11"/>
    <hyperlink ref="A20" r:id="rId12"/>
    <hyperlink ref="A21" r:id="rId13"/>
    <hyperlink ref="A22" r:id="rId14"/>
    <hyperlink ref="A23" r:id="rId15"/>
    <hyperlink ref="A24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2" r:id="rId24"/>
    <hyperlink ref="A33" r:id="rId25"/>
    <hyperlink ref="A34" r:id="rId26"/>
    <hyperlink ref="A35" r:id="rId27"/>
    <hyperlink ref="A36" r:id="rId28"/>
    <hyperlink ref="A37" r:id="rId29"/>
    <hyperlink ref="A38" r:id="rId30"/>
    <hyperlink ref="A39" r:id="rId31"/>
    <hyperlink ref="A40" r:id="rId32"/>
    <hyperlink ref="A41" r:id="rId33"/>
    <hyperlink ref="A42" r:id="rId34"/>
    <hyperlink ref="A43" r:id="rId35"/>
    <hyperlink ref="A44" r:id="rId36"/>
    <hyperlink ref="A45" r:id="rId37"/>
    <hyperlink ref="A49" r:id="rId38"/>
    <hyperlink ref="A51" r:id="rId39"/>
    <hyperlink ref="A52" r:id="rId40"/>
    <hyperlink ref="A6" r:id="rId41"/>
    <hyperlink ref="A7" r:id="rId42" display="http://www1.uwe.ac.uk/whatcanistudy/professionaldevelopment/coursesbysector/health/advancedpracticeprogramme.aspx"/>
    <hyperlink ref="A55" r:id="rId43"/>
    <hyperlink ref="A50" r:id="rId44"/>
    <hyperlink ref="A53" r:id="rId45"/>
  </hyperlinks>
  <pageMargins left="0.11811023622047245" right="0.11811023622047245" top="0.15748031496062992" bottom="0.35433070866141736" header="0" footer="0"/>
  <pageSetup paperSize="8" scale="70" orientation="portrait" r:id="rId46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Funded courses </vt:lpstr>
      <vt:lpstr>Scenario 2 (2)</vt:lpstr>
      <vt:lpstr>'Funded courses '!Print_Area</vt:lpstr>
      <vt:lpstr>'Scenario 2 (2)'!Print_Area</vt:lpstr>
    </vt:vector>
  </TitlesOfParts>
  <Company>South West LETB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Jupp (Health Education South West)</dc:creator>
  <cp:lastModifiedBy>Bojarska Joanna (Somerset Local Medical Committee)</cp:lastModifiedBy>
  <cp:lastPrinted>2020-07-01T09:35:09Z</cp:lastPrinted>
  <dcterms:created xsi:type="dcterms:W3CDTF">2016-05-25T13:13:13Z</dcterms:created>
  <dcterms:modified xsi:type="dcterms:W3CDTF">2020-08-21T11:08:59Z</dcterms:modified>
</cp:coreProperties>
</file>